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4" i="1"/>
  <c r="H28" i="1"/>
  <c r="H57" i="1" l="1"/>
  <c r="H18" i="1" l="1"/>
  <c r="H31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<sst xmlns="http://schemas.openxmlformats.org/spreadsheetml/2006/main" count="57" uniqueCount="32">
  <si>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</si>
  <si>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</si>
  <si>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</si>
  <si>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</si>
  <si>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</si>
  <si>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</si>
  <si>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</si>
  <si>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</si>
  <si>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</si>
  <si>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</si>
  <si>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</si>
  <si>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</si>
  <si>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</si>
  <si>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</si>
  <si>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</si>
  <si>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</si>
  <si>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</si>
  <si>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</si>
  <si>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</si>
  <si>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</si>
  <si>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</si>
  <si>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</si>
  <si>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</si>
  <si>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</si>
  <si>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</si>
  <si>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</si>
  <si>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</si>
  <si>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</si>
  <si>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</si>
  <si>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20.06.2023.godine Dom zdravlja Požarevac nije izvršio plaćanje prema dobavljačima: </t>
  </si>
  <si>
    <t>Primljena i neutrošena participacija od 20.06.2023</t>
  </si>
  <si>
    <t>Dana: 20.06.2023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</si>
</sst>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1" zoomScaleNormal="100" workbookViewId="0">
      <selection activeCell="H23" sqref="H23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45097</v>
      </c>
      <c r="H12" s="12">
        <v>4313915.13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45097</v>
      </c>
      <c r="H13" s="1">
        <f>H14+H29-H37-H50</f>
        <v>4276063.3900000006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45097</v>
      </c>
      <c r="H14" s="2">
        <f>SUM(H15:H28)</f>
        <v>4105545.7600000007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v>0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1245000+2003000-387122.08+140000-6000+100000-1579317.53+147122.36-1090.9-249498.34+249498.34-237993.56+1624000-1614394.35+237993.68-3000-10800+1624000-1604828.35-15000+1624000-1615887.07-8100-7887+1624000-1504582.17-17400-7887</f>
        <v>1747826.0300000003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0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622567.44999999995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f>1184208.33-211400-966735.64-82-63.44+1184208.33-226033.85-636863.08+1184208.33</f>
        <v>1511446.9800000002</v>
      </c>
      <c r="I24" s="9"/>
      <c r="J24" s="9"/>
      <c r="K24" s="9"/>
      <c r="L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0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9"/>
      <c r="H28" s="8">
        <f>135057.72+9700+2900+5450+4000-2577.43-692.63-6+7200+11400+6800+3650+3700+3150+8000+4750-6234.39+7400+5350-117.97-6+7400+3650-1429.89+7300+5200-15123-20915.11+9250+4550+9800+5150</f>
        <v>223705.3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45097</v>
      </c>
      <c r="H29" s="2">
        <f>H30+H31+H32+H33+H35+H36+H34</f>
        <v>170592.63000000006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153083.33+203916.67-162122.33+178500-172692.33+178500-208923.94+178500-189703.97+178500-166964.8</f>
        <v>170592.63000000006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20"/>
      <c r="H36" s="8">
        <v>0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45097</v>
      </c>
      <c r="H37" s="3">
        <f>SUM(H38:H49)</f>
        <v>75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f>6+69</f>
        <v>75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45097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45097</v>
      </c>
      <c r="H57" s="4">
        <f>37851.55+6008.7-6008.7+19278.1+2245.6+0.19-21523.7</f>
        <v>37851.740000000005</v>
      </c>
      <c r="I57" s="9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v>0</v>
      </c>
      <c r="I58" s="9"/>
      <c r="J58" s="9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4313915.1300000008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29</v>
      </c>
      <c r="C61" s="46"/>
      <c r="D61" s="46"/>
      <c r="E61" s="14"/>
      <c r="F61" s="14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2023-06-21T05:18:04Z</dcterms:modified>
  <cp:category/>
  <cp:contentStatus/>
</cp:coreProperties>
</file>